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1年番禺区生态公益林区级补偿资金明细表" sheetId="2" r:id="rId1"/>
  </sheets>
  <definedNames>
    <definedName name="_xlnm._FilterDatabase" localSheetId="0" hidden="1">'2021年番禺区生态公益林区级补偿资金明细表'!$A$2:$H$16</definedName>
  </definedNames>
  <calcPr calcId="144525"/>
</workbook>
</file>

<file path=xl/sharedStrings.xml><?xml version="1.0" encoding="utf-8"?>
<sst xmlns="http://schemas.openxmlformats.org/spreadsheetml/2006/main" count="29" uniqueCount="28">
  <si>
    <t>2023年生态公益林区级补偿经费表</t>
  </si>
  <si>
    <t>序号</t>
  </si>
  <si>
    <t>镇街</t>
  </si>
  <si>
    <t>2022补偿面积（亩）</t>
  </si>
  <si>
    <t>2023补偿面积（亩）</t>
  </si>
  <si>
    <t>区财政每亩补助（元）</t>
  </si>
  <si>
    <t>补偿金额（元）</t>
  </si>
  <si>
    <t>备注</t>
  </si>
  <si>
    <t>新造镇</t>
  </si>
  <si>
    <t>2022年实际下达4230元，应下达4112.85元，多下达117.15元从2023年下达资金中抵减。（减少0.0781公顷（1.1715亩）穗林地许准[2021]76号）</t>
  </si>
  <si>
    <t>化龙镇</t>
  </si>
  <si>
    <t>2022年拟使用沙亭村0.0561公顷（0.8415亩）、柏堂村0.3667公顷（5.5005亩）用于地质灾害点边坡建设；扣减2020年剔除33.5亩林地被用于堆料场位于化龙眉山村（审计反馈）</t>
  </si>
  <si>
    <t>石楼镇</t>
  </si>
  <si>
    <t>石碁镇</t>
  </si>
  <si>
    <t>南村镇</t>
  </si>
  <si>
    <t>小计</t>
  </si>
  <si>
    <t>市桥街</t>
  </si>
  <si>
    <t>大石街</t>
  </si>
  <si>
    <t>石壁街</t>
  </si>
  <si>
    <t>2022年实际下达15623.25元，应下达15375.9元，多下达247.35元从2023年下达资金中核减。（减少0.1649公顷（2.4735亩）穗林地许准[2021]12号）</t>
  </si>
  <si>
    <t>钟村街</t>
  </si>
  <si>
    <t>2022年实际下达19577.1元，应下达19442.4元，多下达134.7元从2023年下达资金中核减。（减少0.0898公顷（1.347亩）穗林地许准[2021]129号）
2022年供电局临时占用0.2772公顷（4.158亩）</t>
  </si>
  <si>
    <t>沙头街</t>
  </si>
  <si>
    <t>沙湾街</t>
  </si>
  <si>
    <t>穗林地许准[2022]33号0.6403公顷（9.6045亩）</t>
  </si>
  <si>
    <t>合  计</t>
  </si>
  <si>
    <t>备注：</t>
  </si>
  <si>
    <t>根据《中共广州市番禺区委、广州市番禺区人民政府关于统筹城乡经济社会发展一体化的实施意见》（番发【2009】1号）文件第十五条规定，农村集体经济组织所有的生态公益林，由区财政实行利益补偿，补偿金额为每年每亩100元</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</si>
</sst>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0_ "/>
  </numFmts>
  <fonts count="30">
    <font>
      <sz val="11"/>
      <color theme="1"/>
      <name val="宋体"/>
      <charset val="134"/>
      <scheme val="minor"/>
    </font>
    <font>
      <sz val="11"/>
      <name val="宋体"/>
      <charset val="134"/>
      <scheme val="minor"/>
    </font>
    <font>
      <b/>
      <sz val="20"/>
      <name val="公文小标宋简"/>
      <charset val="134"/>
    </font>
    <font>
      <b/>
      <sz val="11"/>
      <name val="宋体"/>
      <charset val="134"/>
    </font>
    <font>
      <b/>
      <sz val="14"/>
      <color indexed="8"/>
      <name val="仿宋_GB2312"/>
      <charset val="134"/>
    </font>
    <font>
      <b/>
      <sz val="14"/>
      <name val="仿宋_GB2312"/>
      <charset val="134"/>
    </font>
    <font>
      <sz val="14"/>
      <color indexed="8"/>
      <name val="仿宋_GB2312"/>
      <charset val="134"/>
    </font>
    <font>
      <sz val="14"/>
      <name val="仿宋_GB2312"/>
      <charset val="134"/>
    </font>
    <font>
      <sz val="11"/>
      <name val="宋体"/>
      <charset val="134"/>
    </font>
    <font>
      <b/>
      <sz val="11"/>
      <name val="宋体"/>
      <charset val="134"/>
      <scheme val="minor"/>
    </font>
    <font>
      <b/>
      <sz val="11"/>
      <color rgb="FFFFFFFF"/>
      <name val="宋体"/>
      <charset val="0"/>
      <scheme val="minor"/>
    </font>
    <font>
      <b/>
      <sz val="15"/>
      <color theme="3"/>
      <name val="宋体"/>
      <charset val="134"/>
      <scheme val="minor"/>
    </font>
    <font>
      <sz val="11"/>
      <color theme="1"/>
      <name val="宋体"/>
      <charset val="0"/>
      <scheme val="minor"/>
    </font>
    <font>
      <sz val="11"/>
      <color theme="0"/>
      <name val="宋体"/>
      <charset val="0"/>
      <scheme val="minor"/>
    </font>
    <font>
      <u/>
      <sz val="11"/>
      <color rgb="FF0000FF"/>
      <name val="宋体"/>
      <charset val="0"/>
      <scheme val="minor"/>
    </font>
    <font>
      <sz val="11"/>
      <color rgb="FF3F3F76"/>
      <name val="宋体"/>
      <charset val="0"/>
      <scheme val="minor"/>
    </font>
    <font>
      <sz val="11"/>
      <color rgb="FF9C6500"/>
      <name val="宋体"/>
      <charset val="0"/>
      <scheme val="minor"/>
    </font>
    <font>
      <sz val="11"/>
      <color rgb="FF9C0006"/>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4"/>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5"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14"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3" applyNumberFormat="0" applyFill="0" applyAlignment="0" applyProtection="0">
      <alignment vertical="center"/>
    </xf>
    <xf numFmtId="0" fontId="24" fillId="0" borderId="3" applyNumberFormat="0" applyFill="0" applyAlignment="0" applyProtection="0">
      <alignment vertical="center"/>
    </xf>
    <xf numFmtId="0" fontId="13" fillId="6" borderId="0" applyNumberFormat="0" applyBorder="0" applyAlignment="0" applyProtection="0">
      <alignment vertical="center"/>
    </xf>
    <xf numFmtId="0" fontId="19" fillId="0" borderId="8" applyNumberFormat="0" applyFill="0" applyAlignment="0" applyProtection="0">
      <alignment vertical="center"/>
    </xf>
    <xf numFmtId="0" fontId="13" fillId="22" borderId="0" applyNumberFormat="0" applyBorder="0" applyAlignment="0" applyProtection="0">
      <alignment vertical="center"/>
    </xf>
    <xf numFmtId="0" fontId="25" fillId="20" borderId="7" applyNumberFormat="0" applyAlignment="0" applyProtection="0">
      <alignment vertical="center"/>
    </xf>
    <xf numFmtId="0" fontId="26" fillId="20" borderId="5" applyNumberFormat="0" applyAlignment="0" applyProtection="0">
      <alignment vertical="center"/>
    </xf>
    <xf numFmtId="0" fontId="10" fillId="4" borderId="2" applyNumberFormat="0" applyAlignment="0" applyProtection="0">
      <alignment vertical="center"/>
    </xf>
    <xf numFmtId="0" fontId="12" fillId="24" borderId="0" applyNumberFormat="0" applyBorder="0" applyAlignment="0" applyProtection="0">
      <alignment vertical="center"/>
    </xf>
    <xf numFmtId="0" fontId="13" fillId="17" borderId="0" applyNumberFormat="0" applyBorder="0" applyAlignment="0" applyProtection="0">
      <alignment vertical="center"/>
    </xf>
    <xf numFmtId="0" fontId="22" fillId="0" borderId="6" applyNumberFormat="0" applyFill="0" applyAlignment="0" applyProtection="0">
      <alignment vertical="center"/>
    </xf>
    <xf numFmtId="0" fontId="27" fillId="0" borderId="9" applyNumberFormat="0" applyFill="0" applyAlignment="0" applyProtection="0">
      <alignment vertical="center"/>
    </xf>
    <xf numFmtId="0" fontId="28" fillId="25" borderId="0" applyNumberFormat="0" applyBorder="0" applyAlignment="0" applyProtection="0">
      <alignment vertical="center"/>
    </xf>
    <xf numFmtId="0" fontId="16" fillId="9" borderId="0" applyNumberFormat="0" applyBorder="0" applyAlignment="0" applyProtection="0">
      <alignment vertical="center"/>
    </xf>
    <xf numFmtId="0" fontId="12" fillId="12" borderId="0" applyNumberFormat="0" applyBorder="0" applyAlignment="0" applyProtection="0">
      <alignment vertical="center"/>
    </xf>
    <xf numFmtId="0" fontId="13" fillId="19" borderId="0" applyNumberFormat="0" applyBorder="0" applyAlignment="0" applyProtection="0">
      <alignment vertical="center"/>
    </xf>
    <xf numFmtId="0" fontId="12" fillId="23" borderId="0" applyNumberFormat="0" applyBorder="0" applyAlignment="0" applyProtection="0">
      <alignment vertical="center"/>
    </xf>
    <xf numFmtId="0" fontId="12" fillId="16"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13" fillId="26" borderId="0" applyNumberFormat="0" applyBorder="0" applyAlignment="0" applyProtection="0">
      <alignment vertical="center"/>
    </xf>
    <xf numFmtId="0" fontId="13" fillId="29" borderId="0" applyNumberFormat="0" applyBorder="0" applyAlignment="0" applyProtection="0">
      <alignment vertical="center"/>
    </xf>
    <xf numFmtId="0" fontId="12" fillId="31" borderId="0" applyNumberFormat="0" applyBorder="0" applyAlignment="0" applyProtection="0">
      <alignment vertical="center"/>
    </xf>
    <xf numFmtId="0" fontId="12" fillId="28" borderId="0" applyNumberFormat="0" applyBorder="0" applyAlignment="0" applyProtection="0">
      <alignment vertical="center"/>
    </xf>
    <xf numFmtId="0" fontId="13" fillId="34" borderId="0" applyNumberFormat="0" applyBorder="0" applyAlignment="0" applyProtection="0">
      <alignment vertical="center"/>
    </xf>
    <xf numFmtId="0" fontId="12" fillId="21" borderId="0" applyNumberFormat="0" applyBorder="0" applyAlignment="0" applyProtection="0">
      <alignment vertical="center"/>
    </xf>
    <xf numFmtId="0" fontId="13" fillId="33" borderId="0" applyNumberFormat="0" applyBorder="0" applyAlignment="0" applyProtection="0">
      <alignment vertical="center"/>
    </xf>
    <xf numFmtId="0" fontId="13" fillId="27" borderId="0" applyNumberFormat="0" applyBorder="0" applyAlignment="0" applyProtection="0">
      <alignment vertical="center"/>
    </xf>
    <xf numFmtId="0" fontId="12" fillId="32" borderId="0" applyNumberFormat="0" applyBorder="0" applyAlignment="0" applyProtection="0">
      <alignment vertical="center"/>
    </xf>
    <xf numFmtId="0" fontId="13" fillId="30" borderId="0" applyNumberFormat="0" applyBorder="0" applyAlignment="0" applyProtection="0">
      <alignment vertical="center"/>
    </xf>
    <xf numFmtId="0" fontId="29" fillId="0" borderId="0">
      <alignment vertical="center"/>
    </xf>
  </cellStyleXfs>
  <cellXfs count="22">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49" applyFont="1" applyBorder="1" applyAlignment="1">
      <alignment horizontal="center" vertical="center" wrapText="1"/>
    </xf>
    <xf numFmtId="0" fontId="4" fillId="2" borderId="1" xfId="49"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6" fillId="0" borderId="1" xfId="49" applyFont="1" applyBorder="1" applyAlignment="1">
      <alignment horizontal="center" vertical="center" wrapText="1"/>
    </xf>
    <xf numFmtId="43" fontId="7" fillId="0" borderId="1" xfId="8" applyNumberFormat="1" applyFont="1" applyFill="1" applyBorder="1" applyAlignment="1" applyProtection="1">
      <alignment horizontal="center" vertical="center" wrapText="1"/>
    </xf>
    <xf numFmtId="0" fontId="8" fillId="3"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43" fontId="6" fillId="0" borderId="1" xfId="8" applyNumberFormat="1" applyFont="1" applyFill="1" applyBorder="1" applyAlignment="1" applyProtection="1">
      <alignment horizontal="center" vertical="center" wrapText="1"/>
    </xf>
    <xf numFmtId="0" fontId="1" fillId="0" borderId="0" xfId="0" applyFont="1" applyFill="1" applyAlignment="1">
      <alignment horizontal="left" vertical="center" wrapText="1"/>
    </xf>
    <xf numFmtId="0" fontId="9" fillId="0" borderId="0" xfId="0" applyFont="1" applyFill="1" applyAlignment="1">
      <alignment vertical="center"/>
    </xf>
    <xf numFmtId="0" fontId="1" fillId="0" borderId="0" xfId="0" applyFont="1"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243"/>
  <sheetViews>
    <sheetView tabSelected="1" zoomScale="85" zoomScaleNormal="85" workbookViewId="0">
      <pane xSplit="2" ySplit="2" topLeftCell="C3" activePane="bottomRight" state="frozen"/>
      <selection/>
      <selection pane="topRight"/>
      <selection pane="bottomLeft"/>
      <selection pane="bottomRight" activeCell="N6" sqref="N6"/>
    </sheetView>
  </sheetViews>
  <sheetFormatPr defaultColWidth="9" defaultRowHeight="13.5" outlineLevelCol="7"/>
  <cols>
    <col min="1" max="1" width="5.75" style="2" customWidth="1"/>
    <col min="2" max="6" width="15.6333333333333" style="2" customWidth="1"/>
    <col min="7" max="7" width="19.3833333333333" style="2" customWidth="1"/>
    <col min="8" max="8" width="86.75" style="2" customWidth="1"/>
    <col min="9" max="16384" width="9" style="3"/>
  </cols>
  <sheetData>
    <row r="1" ht="50" customHeight="1" spans="1:8">
      <c r="A1" s="4" t="s">
        <v>0</v>
      </c>
      <c r="B1" s="4"/>
      <c r="C1" s="4"/>
      <c r="D1" s="4"/>
      <c r="E1" s="4"/>
      <c r="F1" s="4"/>
      <c r="G1" s="4"/>
      <c r="H1" s="4"/>
    </row>
    <row r="2" s="1" customFormat="1" ht="59" customHeight="1" spans="1:8">
      <c r="A2" s="5" t="s">
        <v>1</v>
      </c>
      <c r="B2" s="5" t="s">
        <v>2</v>
      </c>
      <c r="C2" s="6" t="s">
        <v>3</v>
      </c>
      <c r="D2" s="6"/>
      <c r="E2" s="7" t="s">
        <v>4</v>
      </c>
      <c r="F2" s="8" t="s">
        <v>5</v>
      </c>
      <c r="G2" s="9" t="s">
        <v>6</v>
      </c>
      <c r="H2" s="10" t="s">
        <v>7</v>
      </c>
    </row>
    <row r="3" s="1" customFormat="1" ht="51" customHeight="1" spans="1:8">
      <c r="A3" s="11">
        <v>1</v>
      </c>
      <c r="B3" s="12" t="s">
        <v>8</v>
      </c>
      <c r="C3" s="12">
        <v>460.2</v>
      </c>
      <c r="D3" s="12"/>
      <c r="E3" s="12">
        <v>459.0285</v>
      </c>
      <c r="F3" s="11">
        <v>100</v>
      </c>
      <c r="G3" s="13">
        <v>45785.7</v>
      </c>
      <c r="H3" s="14" t="s">
        <v>9</v>
      </c>
    </row>
    <row r="4" s="1" customFormat="1" ht="53" customHeight="1" spans="1:8">
      <c r="A4" s="11">
        <v>2</v>
      </c>
      <c r="B4" s="12" t="s">
        <v>10</v>
      </c>
      <c r="C4" s="12">
        <v>2214</v>
      </c>
      <c r="D4" s="12"/>
      <c r="E4" s="12">
        <v>2207.658</v>
      </c>
      <c r="F4" s="11">
        <v>100</v>
      </c>
      <c r="G4" s="13">
        <v>217415.8</v>
      </c>
      <c r="H4" s="15" t="s">
        <v>11</v>
      </c>
    </row>
    <row r="5" s="1" customFormat="1" ht="25" customHeight="1" spans="1:8">
      <c r="A5" s="11">
        <v>3</v>
      </c>
      <c r="B5" s="12" t="s">
        <v>12</v>
      </c>
      <c r="C5" s="12">
        <v>1515.9</v>
      </c>
      <c r="D5" s="12"/>
      <c r="E5" s="12">
        <v>1515.9</v>
      </c>
      <c r="F5" s="11">
        <v>100</v>
      </c>
      <c r="G5" s="13">
        <v>151590</v>
      </c>
      <c r="H5" s="16"/>
    </row>
    <row r="6" s="1" customFormat="1" ht="25" customHeight="1" spans="1:8">
      <c r="A6" s="11">
        <v>4</v>
      </c>
      <c r="B6" s="12" t="s">
        <v>13</v>
      </c>
      <c r="C6" s="12">
        <v>136.2</v>
      </c>
      <c r="D6" s="12"/>
      <c r="E6" s="12">
        <v>136.2</v>
      </c>
      <c r="F6" s="11">
        <v>100</v>
      </c>
      <c r="G6" s="13">
        <v>13620</v>
      </c>
      <c r="H6" s="16"/>
    </row>
    <row r="7" s="1" customFormat="1" ht="25" customHeight="1" spans="1:8">
      <c r="A7" s="11">
        <v>5</v>
      </c>
      <c r="B7" s="12" t="s">
        <v>14</v>
      </c>
      <c r="C7" s="12">
        <v>1206.6</v>
      </c>
      <c r="D7" s="12"/>
      <c r="E7" s="12">
        <v>1206.6</v>
      </c>
      <c r="F7" s="11">
        <v>100</v>
      </c>
      <c r="G7" s="13">
        <v>120660</v>
      </c>
      <c r="H7" s="16"/>
    </row>
    <row r="8" s="1" customFormat="1" ht="25" customHeight="1" spans="1:8">
      <c r="A8" s="11"/>
      <c r="B8" s="12" t="s">
        <v>15</v>
      </c>
      <c r="C8" s="12">
        <v>5532.9</v>
      </c>
      <c r="D8" s="12"/>
      <c r="E8" s="12">
        <f>SUM(E3:E7)</f>
        <v>5525.3865</v>
      </c>
      <c r="F8" s="11"/>
      <c r="G8" s="13">
        <f>SUM(G3:G7)</f>
        <v>549071.5</v>
      </c>
      <c r="H8" s="16"/>
    </row>
    <row r="9" s="1" customFormat="1" ht="25" customHeight="1" spans="1:8">
      <c r="A9" s="11">
        <v>6</v>
      </c>
      <c r="B9" s="12" t="s">
        <v>16</v>
      </c>
      <c r="C9" s="12">
        <v>85.05</v>
      </c>
      <c r="D9" s="12"/>
      <c r="E9" s="12">
        <v>85.05</v>
      </c>
      <c r="F9" s="11">
        <v>100</v>
      </c>
      <c r="G9" s="13">
        <v>8505</v>
      </c>
      <c r="H9" s="17"/>
    </row>
    <row r="10" s="1" customFormat="1" ht="25" customHeight="1" spans="1:8">
      <c r="A10" s="11">
        <v>7</v>
      </c>
      <c r="B10" s="12" t="s">
        <v>17</v>
      </c>
      <c r="C10" s="12">
        <v>1828.65</v>
      </c>
      <c r="D10" s="12"/>
      <c r="E10" s="12">
        <v>1828.65</v>
      </c>
      <c r="F10" s="11">
        <v>100</v>
      </c>
      <c r="G10" s="13">
        <v>182865</v>
      </c>
      <c r="H10" s="17"/>
    </row>
    <row r="11" s="1" customFormat="1" ht="48" customHeight="1" spans="1:8">
      <c r="A11" s="11">
        <v>8</v>
      </c>
      <c r="B11" s="12" t="s">
        <v>18</v>
      </c>
      <c r="C11" s="12">
        <v>1253.1825</v>
      </c>
      <c r="D11" s="12"/>
      <c r="E11" s="12">
        <v>1250.709</v>
      </c>
      <c r="F11" s="11">
        <v>100</v>
      </c>
      <c r="G11" s="13">
        <v>124823.55</v>
      </c>
      <c r="H11" s="15" t="s">
        <v>19</v>
      </c>
    </row>
    <row r="12" s="1" customFormat="1" ht="57" customHeight="1" spans="1:8">
      <c r="A12" s="11">
        <v>9</v>
      </c>
      <c r="B12" s="12" t="s">
        <v>20</v>
      </c>
      <c r="C12" s="12">
        <v>876.171</v>
      </c>
      <c r="D12" s="12"/>
      <c r="E12" s="12">
        <v>870.666</v>
      </c>
      <c r="F12" s="11">
        <v>100</v>
      </c>
      <c r="G12" s="13">
        <v>86931.9</v>
      </c>
      <c r="H12" s="15" t="s">
        <v>21</v>
      </c>
    </row>
    <row r="13" s="1" customFormat="1" ht="25" customHeight="1" spans="1:8">
      <c r="A13" s="11">
        <v>10</v>
      </c>
      <c r="B13" s="12" t="s">
        <v>22</v>
      </c>
      <c r="C13" s="12">
        <v>1928.85</v>
      </c>
      <c r="D13" s="12"/>
      <c r="E13" s="12">
        <v>1928.85</v>
      </c>
      <c r="F13" s="11">
        <v>100</v>
      </c>
      <c r="G13" s="13">
        <v>192885</v>
      </c>
      <c r="H13" s="16"/>
    </row>
    <row r="14" s="1" customFormat="1" ht="30" customHeight="1" spans="1:8">
      <c r="A14" s="11">
        <v>11</v>
      </c>
      <c r="B14" s="12" t="s">
        <v>23</v>
      </c>
      <c r="C14" s="12">
        <v>4366.8</v>
      </c>
      <c r="D14" s="12"/>
      <c r="E14" s="12">
        <v>4357.1955</v>
      </c>
      <c r="F14" s="11">
        <v>100</v>
      </c>
      <c r="G14" s="13">
        <v>435719.55</v>
      </c>
      <c r="H14" s="15" t="s">
        <v>24</v>
      </c>
    </row>
    <row r="15" s="1" customFormat="1" ht="25" customHeight="1" spans="2:8">
      <c r="B15" s="12" t="s">
        <v>15</v>
      </c>
      <c r="C15" s="12">
        <v>10338.7035</v>
      </c>
      <c r="D15" s="12"/>
      <c r="E15" s="12">
        <f>SUM(E9:E14)</f>
        <v>10321.1205</v>
      </c>
      <c r="F15" s="12"/>
      <c r="G15" s="18">
        <f>SUM(G9:G14)</f>
        <v>1031730</v>
      </c>
      <c r="H15" s="11"/>
    </row>
    <row r="16" s="1" customFormat="1" ht="25" customHeight="1" spans="1:8">
      <c r="A16" s="11"/>
      <c r="B16" s="12" t="s">
        <v>25</v>
      </c>
      <c r="C16" s="12">
        <v>15871.6035</v>
      </c>
      <c r="D16" s="12"/>
      <c r="E16" s="12">
        <f>E15+E8</f>
        <v>15846.507</v>
      </c>
      <c r="F16" s="12"/>
      <c r="G16" s="18">
        <f>G15+G8</f>
        <v>1580801.5</v>
      </c>
      <c r="H16" s="11"/>
    </row>
    <row r="17" ht="84" customHeight="1" spans="1:8">
      <c r="A17" s="2" t="s">
        <v>26</v>
      </c>
      <c r="B17" s="19" t="s">
        <v>27</v>
      </c>
      <c r="C17" s="19"/>
      <c r="D17" s="19"/>
      <c r="E17" s="19"/>
      <c r="F17" s="19"/>
      <c r="G17" s="19"/>
      <c r="H17" s="19"/>
    </row>
    <row r="29" spans="1:8">
      <c r="A29" s="20"/>
      <c r="B29" s="20"/>
      <c r="C29" s="20"/>
      <c r="D29" s="20"/>
      <c r="E29" s="20"/>
      <c r="F29" s="20"/>
      <c r="G29" s="20"/>
      <c r="H29" s="20"/>
    </row>
    <row r="40" spans="1:8">
      <c r="A40" s="20"/>
      <c r="B40" s="20"/>
      <c r="C40" s="20"/>
      <c r="D40" s="20"/>
      <c r="E40" s="20"/>
      <c r="F40" s="20"/>
      <c r="G40" s="20"/>
      <c r="H40" s="20"/>
    </row>
    <row r="56" spans="1:8">
      <c r="A56" s="20"/>
      <c r="B56" s="20"/>
      <c r="C56" s="20"/>
      <c r="D56" s="20"/>
      <c r="E56" s="20"/>
      <c r="F56" s="20"/>
      <c r="G56" s="20"/>
      <c r="H56" s="20"/>
    </row>
    <row r="70" spans="1:8">
      <c r="A70" s="20"/>
      <c r="B70" s="20"/>
      <c r="C70" s="20"/>
      <c r="D70" s="20"/>
      <c r="E70" s="20"/>
      <c r="F70" s="20"/>
      <c r="G70" s="20"/>
      <c r="H70" s="20"/>
    </row>
    <row r="75" spans="1:8">
      <c r="A75" s="20"/>
      <c r="B75" s="20"/>
      <c r="C75" s="20"/>
      <c r="D75" s="20"/>
      <c r="E75" s="20"/>
      <c r="F75" s="20"/>
      <c r="G75" s="20"/>
      <c r="H75" s="20"/>
    </row>
    <row r="89" spans="1:8">
      <c r="A89" s="20"/>
      <c r="B89" s="20"/>
      <c r="C89" s="20"/>
      <c r="D89" s="20"/>
      <c r="E89" s="20"/>
      <c r="F89" s="20"/>
      <c r="G89" s="20"/>
      <c r="H89" s="20"/>
    </row>
    <row r="111" spans="1:8">
      <c r="A111" s="20"/>
      <c r="B111" s="20"/>
      <c r="C111" s="20"/>
      <c r="D111" s="20"/>
      <c r="E111" s="20"/>
      <c r="F111" s="20"/>
      <c r="G111" s="20"/>
      <c r="H111" s="20"/>
    </row>
    <row r="153" spans="1:8">
      <c r="A153" s="20"/>
      <c r="B153" s="20"/>
      <c r="C153" s="20"/>
      <c r="D153" s="20"/>
      <c r="E153" s="20"/>
      <c r="F153" s="20"/>
      <c r="G153" s="20"/>
      <c r="H153" s="20"/>
    </row>
    <row r="171" spans="1:8">
      <c r="A171" s="20"/>
      <c r="B171" s="20"/>
      <c r="C171" s="20"/>
      <c r="D171" s="20"/>
      <c r="E171" s="20"/>
      <c r="F171" s="20"/>
      <c r="G171" s="20"/>
      <c r="H171" s="20"/>
    </row>
    <row r="181" spans="1:8">
      <c r="A181" s="20"/>
      <c r="B181" s="20"/>
      <c r="C181" s="20"/>
      <c r="D181" s="20"/>
      <c r="E181" s="20"/>
      <c r="F181" s="20"/>
      <c r="G181" s="20"/>
      <c r="H181" s="20"/>
    </row>
    <row r="188" spans="1:8">
      <c r="A188" s="20"/>
      <c r="B188" s="20"/>
      <c r="C188" s="20"/>
      <c r="D188" s="20"/>
      <c r="E188" s="20"/>
      <c r="F188" s="20"/>
      <c r="G188" s="20"/>
      <c r="H188" s="20"/>
    </row>
    <row r="191" spans="1:8">
      <c r="A191" s="20"/>
      <c r="B191" s="20"/>
      <c r="C191" s="20"/>
      <c r="D191" s="20"/>
      <c r="E191" s="20"/>
      <c r="F191" s="20"/>
      <c r="G191" s="20"/>
      <c r="H191" s="20"/>
    </row>
    <row r="195" spans="1:8">
      <c r="A195" s="20"/>
      <c r="B195" s="20"/>
      <c r="C195" s="20"/>
      <c r="D195" s="20"/>
      <c r="E195" s="20"/>
      <c r="F195" s="20"/>
      <c r="G195" s="20"/>
      <c r="H195" s="20"/>
    </row>
    <row r="208" spans="1:8">
      <c r="A208" s="20"/>
      <c r="B208" s="20"/>
      <c r="C208" s="20"/>
      <c r="D208" s="20"/>
      <c r="E208" s="20"/>
      <c r="F208" s="20"/>
      <c r="G208" s="20"/>
      <c r="H208" s="20"/>
    </row>
    <row r="233" spans="1:8">
      <c r="A233" s="20"/>
      <c r="B233" s="20"/>
      <c r="C233" s="20"/>
      <c r="D233" s="20"/>
      <c r="E233" s="20"/>
      <c r="F233" s="20"/>
      <c r="G233" s="20"/>
      <c r="H233" s="20"/>
    </row>
    <row r="237" spans="1:8">
      <c r="A237" s="20"/>
      <c r="B237" s="20"/>
      <c r="C237" s="20"/>
      <c r="D237" s="20"/>
      <c r="E237" s="20"/>
      <c r="F237" s="20"/>
      <c r="G237" s="20"/>
      <c r="H237" s="20"/>
    </row>
    <row r="238" spans="1:8">
      <c r="A238" s="21"/>
      <c r="B238" s="21"/>
      <c r="C238" s="21"/>
      <c r="D238" s="21"/>
      <c r="E238" s="21"/>
      <c r="F238" s="21"/>
      <c r="G238" s="21"/>
      <c r="H238" s="21"/>
    </row>
    <row r="243" spans="1:8">
      <c r="A243" s="20"/>
      <c r="B243" s="20"/>
      <c r="C243" s="20"/>
      <c r="D243" s="20"/>
      <c r="E243" s="20"/>
      <c r="F243" s="20"/>
      <c r="G243" s="20"/>
      <c r="H243" s="20"/>
    </row>
  </sheetData>
  <sortState ref="A3:L18">
    <sortCondition ref="A3:A18"/>
  </sortState>
  <mergeCells count="2">
    <mergeCell ref="A1:H1"/>
    <mergeCell ref="B17:H17"/>
  </mergeCells>
  <printOptions horizontalCentered="1"/>
  <pageMargins left="0.629861111111111" right="0.700694444444445" top="0.751388888888889" bottom="0.751388888888889" header="0.297916666666667" footer="0.297916666666667"/>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2021年番禺区生态公益林区级补偿资金明细表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明月夜</cp:lastModifiedBy>
  <dcterms:created xsi:type="dcterms:W3CDTF">2019-01-09T09:34:00Z</dcterms:created>
  <dcterms:modified xsi:type="dcterms:W3CDTF">2024-04-25T02:53:45Z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KSORubyTemplateID" linkTarget="0">
    <vt:lpwstr>11</vt:lpwstr>
  </property>
  <property fmtid="{D5CDD505-2E9C-101B-9397-08002B2CF9AE}" pid="4" name="ICV">
    <vt:lpwstr>4AF968F21BDD44F0A206AD5151188D95</vt:lpwstr>
  </property>
</Properties>
</file>